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19875" windowHeight="7695"/>
  </bookViews>
  <sheets>
    <sheet name="Feuil2" sheetId="2" r:id="rId1"/>
    <sheet name="Feuil3" sheetId="3" r:id="rId2"/>
  </sheets>
  <calcPr calcId="125725"/>
</workbook>
</file>

<file path=xl/calcChain.xml><?xml version="1.0" encoding="utf-8"?>
<calcChain xmlns="http://schemas.openxmlformats.org/spreadsheetml/2006/main">
  <c r="D27" i="2"/>
  <c r="D26"/>
  <c r="D25"/>
  <c r="D24"/>
  <c r="D17"/>
  <c r="D18"/>
  <c r="D16"/>
  <c r="A27"/>
  <c r="F28" s="1"/>
  <c r="A26"/>
  <c r="F29" s="1"/>
  <c r="A25"/>
  <c r="E29" s="1"/>
  <c r="A24"/>
  <c r="E28" s="1"/>
  <c r="A19"/>
  <c r="F20" s="1"/>
  <c r="A18"/>
  <c r="F21" s="1"/>
  <c r="A17"/>
  <c r="E21" s="1"/>
  <c r="A16"/>
  <c r="E20" s="1"/>
  <c r="D19"/>
  <c r="D12"/>
  <c r="A12"/>
  <c r="F12" s="1"/>
  <c r="D11"/>
  <c r="A11"/>
  <c r="E11" s="1"/>
  <c r="D10"/>
  <c r="A10"/>
  <c r="E12" s="1"/>
  <c r="E17" l="1"/>
  <c r="F10"/>
  <c r="F11"/>
  <c r="F17"/>
  <c r="E25"/>
  <c r="F16"/>
  <c r="F18"/>
  <c r="F19"/>
  <c r="F24"/>
  <c r="F25"/>
  <c r="F26"/>
  <c r="F27"/>
  <c r="E10"/>
  <c r="E16"/>
  <c r="E18"/>
  <c r="E19"/>
  <c r="E24"/>
  <c r="E26"/>
  <c r="E27"/>
</calcChain>
</file>

<file path=xl/comments1.xml><?xml version="1.0" encoding="utf-8"?>
<comments xmlns="http://schemas.openxmlformats.org/spreadsheetml/2006/main">
  <authors>
    <author>Vanessa</author>
  </authors>
  <commentList>
    <comment ref="A18" authorId="0">
      <text>
        <r>
          <rPr>
            <b/>
            <sz val="9"/>
            <color indexed="81"/>
            <rFont val="Tahoma"/>
            <family val="2"/>
          </rPr>
          <t>3 joueurs</t>
        </r>
      </text>
    </comment>
  </commentList>
</comments>
</file>

<file path=xl/sharedStrings.xml><?xml version="1.0" encoding="utf-8"?>
<sst xmlns="http://schemas.openxmlformats.org/spreadsheetml/2006/main" count="37" uniqueCount="23">
  <si>
    <t>POULE 1</t>
  </si>
  <si>
    <t>POULE 2</t>
  </si>
  <si>
    <t>ESVRES 1</t>
  </si>
  <si>
    <t>Poule 1</t>
  </si>
  <si>
    <t>Nombre de victoire</t>
  </si>
  <si>
    <t>Point average</t>
  </si>
  <si>
    <t>Matchs</t>
  </si>
  <si>
    <t>1 ER SET</t>
  </si>
  <si>
    <t>2 EME SET</t>
  </si>
  <si>
    <t>3 EME SET</t>
  </si>
  <si>
    <t>Classement</t>
  </si>
  <si>
    <t>Poule 2</t>
  </si>
  <si>
    <t>USC 1</t>
  </si>
  <si>
    <t>MONTLOUIS 1</t>
  </si>
  <si>
    <t>SAS 1</t>
  </si>
  <si>
    <t>POULE 3</t>
  </si>
  <si>
    <t>Poule 3</t>
  </si>
  <si>
    <t>LOCHES - USC</t>
  </si>
  <si>
    <t>MONTS 1</t>
  </si>
  <si>
    <t>RSSC 1</t>
  </si>
  <si>
    <t>JVB 1</t>
  </si>
  <si>
    <t>ESVRES 2</t>
  </si>
  <si>
    <t>J 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</si>
</sst>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CCC0D9"/>
        <bgColor rgb="FFCCC0D9"/>
      </patternFill>
    </fill>
    <fill>
      <patternFill patternType="solid">
        <fgColor rgb="FF92CDDC"/>
        <bgColor rgb="FF92CDD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0" fillId="2" borderId="0" xfId="0" applyFill="1" applyBorder="1" applyAlignment="1">
      <alignment horizontal="center" vertical="center" wrapText="1"/>
    </xf>
    <xf numFmtId="0" fontId="1" fillId="0" borderId="0" xfId="0" applyFont="1" applyBorder="1"/>
    <xf numFmtId="0" fontId="0" fillId="0" borderId="5" xfId="0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10" zoomScale="85" zoomScaleNormal="85" workbookViewId="0">
      <selection activeCell="M27" sqref="M27"/>
    </sheetView>
  </sheetViews>
  <sheetFormatPr baseColWidth="10" defaultRowHeight="15"/>
  <cols>
    <col min="1" max="1" width="15.5703125" customWidth="1"/>
    <col min="2" max="2" width="14.42578125" customWidth="1"/>
    <col min="5" max="5" width="17.140625" customWidth="1"/>
    <col min="6" max="6" width="16" customWidth="1"/>
  </cols>
  <sheetData>
    <row r="1" spans="1:12" ht="15" customHeight="1">
      <c r="A1" s="24" t="s">
        <v>22</v>
      </c>
      <c r="B1" s="25"/>
      <c r="C1" s="25"/>
      <c r="D1" s="25"/>
      <c r="E1" s="25"/>
      <c r="F1" s="25"/>
      <c r="G1" s="1"/>
      <c r="H1" s="1"/>
      <c r="I1" s="1"/>
      <c r="J1" s="1"/>
      <c r="K1" s="1"/>
      <c r="L1" s="1"/>
    </row>
    <row r="2" spans="1:12" ht="17.25" customHeight="1">
      <c r="A2" s="15"/>
      <c r="B2" s="4" t="s">
        <v>0</v>
      </c>
      <c r="C2" s="4" t="s">
        <v>1</v>
      </c>
      <c r="D2" s="4" t="s">
        <v>15</v>
      </c>
      <c r="E2" s="15"/>
      <c r="F2" s="15"/>
      <c r="G2" s="1"/>
      <c r="H2" s="1"/>
      <c r="I2" s="1"/>
      <c r="J2" s="1"/>
      <c r="K2" s="1"/>
      <c r="L2" s="1"/>
    </row>
    <row r="3" spans="1:12" ht="27.75" customHeight="1">
      <c r="A3" s="16"/>
      <c r="B3" s="21" t="s">
        <v>2</v>
      </c>
      <c r="C3" s="21" t="s">
        <v>19</v>
      </c>
      <c r="D3" s="4" t="s">
        <v>14</v>
      </c>
      <c r="E3" s="16"/>
      <c r="F3" s="2"/>
      <c r="G3" s="1"/>
      <c r="H3" s="1"/>
      <c r="I3" s="1"/>
      <c r="J3" s="1"/>
      <c r="K3" s="1"/>
      <c r="L3" s="1"/>
    </row>
    <row r="4" spans="1:12" ht="29.25" customHeight="1">
      <c r="A4" s="16"/>
      <c r="B4" s="21" t="s">
        <v>12</v>
      </c>
      <c r="C4" s="4" t="s">
        <v>17</v>
      </c>
      <c r="D4" s="4" t="s">
        <v>20</v>
      </c>
      <c r="E4" s="16"/>
      <c r="F4" s="2"/>
      <c r="G4" s="1"/>
      <c r="H4" s="1"/>
      <c r="I4" s="1"/>
      <c r="J4" s="1"/>
      <c r="K4" s="1"/>
      <c r="L4" s="1"/>
    </row>
    <row r="5" spans="1:12" ht="26.25" customHeight="1">
      <c r="A5" s="17"/>
      <c r="B5" s="4" t="s">
        <v>18</v>
      </c>
      <c r="C5" s="4" t="s">
        <v>13</v>
      </c>
      <c r="D5" s="4" t="s">
        <v>21</v>
      </c>
      <c r="E5" s="16"/>
      <c r="F5" s="2"/>
      <c r="G5" s="1"/>
      <c r="H5" s="1"/>
      <c r="I5" s="1"/>
      <c r="J5" s="1"/>
      <c r="K5" s="1"/>
      <c r="L5" s="1"/>
    </row>
    <row r="6" spans="1:12" ht="17.25" customHeight="1">
      <c r="A6" s="17"/>
      <c r="B6" s="12"/>
      <c r="C6" s="13"/>
      <c r="D6" s="13"/>
      <c r="E6" s="16"/>
      <c r="F6" s="17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0">
      <c r="A9" s="14" t="s">
        <v>3</v>
      </c>
      <c r="B9" s="6" t="s">
        <v>10</v>
      </c>
      <c r="C9" s="6" t="s">
        <v>4</v>
      </c>
      <c r="D9" s="6" t="s">
        <v>5</v>
      </c>
      <c r="E9" s="22" t="s">
        <v>6</v>
      </c>
      <c r="F9" s="23"/>
      <c r="G9" s="22" t="s">
        <v>7</v>
      </c>
      <c r="H9" s="23"/>
      <c r="I9" s="22" t="s">
        <v>8</v>
      </c>
      <c r="J9" s="23"/>
      <c r="K9" s="22" t="s">
        <v>9</v>
      </c>
      <c r="L9" s="23"/>
    </row>
    <row r="10" spans="1:12" ht="26.25" customHeight="1">
      <c r="A10" s="6" t="str">
        <f t="shared" ref="A10:A12" si="0">B3</f>
        <v>ESVRES 1</v>
      </c>
      <c r="B10" s="7">
        <v>1</v>
      </c>
      <c r="C10" s="6">
        <v>2</v>
      </c>
      <c r="D10" s="6">
        <f>SUM(G10,G12,I10,I12,K10,K12)-SUM(H10,H12,J10,J12,L10,L12)</f>
        <v>35</v>
      </c>
      <c r="E10" s="5" t="str">
        <f t="shared" ref="E10:E11" si="1">A10</f>
        <v>ESVRES 1</v>
      </c>
      <c r="F10" s="5" t="str">
        <f t="shared" ref="F10:F11" si="2">A11</f>
        <v>USC 1</v>
      </c>
      <c r="G10" s="5">
        <v>21</v>
      </c>
      <c r="H10" s="5">
        <v>9</v>
      </c>
      <c r="I10" s="5">
        <v>21</v>
      </c>
      <c r="J10" s="5">
        <v>18</v>
      </c>
      <c r="K10" s="5"/>
      <c r="L10" s="5"/>
    </row>
    <row r="11" spans="1:12" ht="30" customHeight="1">
      <c r="A11" s="6" t="str">
        <f t="shared" si="0"/>
        <v>USC 1</v>
      </c>
      <c r="B11" s="7">
        <v>2</v>
      </c>
      <c r="C11" s="6">
        <v>1</v>
      </c>
      <c r="D11" s="6">
        <f>SUM(H10,J10,L10,G11,I11,K11)-SUM(G10,I10,K10,H11,J11,L11)</f>
        <v>-15</v>
      </c>
      <c r="E11" s="5" t="str">
        <f t="shared" si="1"/>
        <v>USC 1</v>
      </c>
      <c r="F11" s="5" t="str">
        <f t="shared" si="2"/>
        <v>MONTS 1</v>
      </c>
      <c r="G11" s="5">
        <v>25</v>
      </c>
      <c r="H11" s="5">
        <v>18</v>
      </c>
      <c r="I11" s="5">
        <v>12</v>
      </c>
      <c r="J11" s="5">
        <v>21</v>
      </c>
      <c r="K11" s="5">
        <v>13</v>
      </c>
      <c r="L11" s="5">
        <v>11</v>
      </c>
    </row>
    <row r="12" spans="1:12">
      <c r="A12" s="20" t="str">
        <f t="shared" si="0"/>
        <v>MONTS 1</v>
      </c>
      <c r="B12" s="7">
        <v>3</v>
      </c>
      <c r="C12" s="6">
        <v>0</v>
      </c>
      <c r="D12" s="6">
        <f>SUM(H11,J11,L11,L12,J12,H12)-SUM(G11,I11,G12,I12,K12,K11)</f>
        <v>-20</v>
      </c>
      <c r="E12" s="5" t="str">
        <f>A10</f>
        <v>ESVRES 1</v>
      </c>
      <c r="F12" s="5" t="str">
        <f>A12</f>
        <v>MONTS 1</v>
      </c>
      <c r="G12" s="3">
        <v>21</v>
      </c>
      <c r="H12" s="3">
        <v>14</v>
      </c>
      <c r="I12" s="3">
        <v>21</v>
      </c>
      <c r="J12" s="3">
        <v>8</v>
      </c>
      <c r="K12" s="3"/>
      <c r="L12" s="3"/>
    </row>
    <row r="13" spans="1:12" ht="43.5" customHeight="1">
      <c r="A13" s="29"/>
      <c r="B13" s="30"/>
      <c r="C13" s="30"/>
      <c r="D13" s="30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30">
      <c r="A15" s="19" t="s">
        <v>11</v>
      </c>
      <c r="B15" s="8" t="s">
        <v>10</v>
      </c>
      <c r="C15" s="8" t="s">
        <v>4</v>
      </c>
      <c r="D15" s="8" t="s">
        <v>5</v>
      </c>
      <c r="E15" s="22" t="s">
        <v>6</v>
      </c>
      <c r="F15" s="23"/>
      <c r="G15" s="22" t="s">
        <v>7</v>
      </c>
      <c r="H15" s="23"/>
      <c r="I15" s="22" t="s">
        <v>8</v>
      </c>
      <c r="J15" s="23"/>
      <c r="K15" s="22" t="s">
        <v>9</v>
      </c>
      <c r="L15" s="23"/>
    </row>
    <row r="16" spans="1:12" ht="15.75">
      <c r="A16" s="8" t="str">
        <f>C3</f>
        <v>RSSC 1</v>
      </c>
      <c r="B16" s="9">
        <v>1</v>
      </c>
      <c r="C16" s="8">
        <v>2</v>
      </c>
      <c r="D16" s="8">
        <f>SUM(G16,I16,G18,I18,K18,G20,I20,K16,K20)-SUM(H16,J16,H18,J18,L18,H20,J20,L16,L20)</f>
        <v>23</v>
      </c>
      <c r="E16" s="5" t="str">
        <f>A16</f>
        <v>RSSC 1</v>
      </c>
      <c r="F16" s="5" t="str">
        <f>A17</f>
        <v>LOCHES - USC</v>
      </c>
      <c r="G16" s="3">
        <v>25</v>
      </c>
      <c r="H16" s="3">
        <v>20</v>
      </c>
      <c r="I16" s="3">
        <v>25</v>
      </c>
      <c r="J16" s="3">
        <v>22</v>
      </c>
      <c r="K16" s="5"/>
      <c r="L16" s="5"/>
    </row>
    <row r="17" spans="1:12" ht="15.75">
      <c r="A17" s="8" t="str">
        <f>C4</f>
        <v>LOCHES - USC</v>
      </c>
      <c r="B17" s="9">
        <v>2</v>
      </c>
      <c r="C17" s="8">
        <v>1</v>
      </c>
      <c r="D17" s="8">
        <f>SUM(H16,J16,G19,I19,G21,I21,L16,K19,K21)-SUM(G16,I16,H19,J19,H21,J21,K16,L19,L21)</f>
        <v>-9</v>
      </c>
      <c r="E17" s="5" t="str">
        <f>A18</f>
        <v>MONTLOUIS 1</v>
      </c>
      <c r="F17" s="5">
        <f>A19</f>
        <v>0</v>
      </c>
      <c r="G17" s="5"/>
      <c r="H17" s="5"/>
      <c r="I17" s="5"/>
      <c r="J17" s="5"/>
      <c r="K17" s="5"/>
      <c r="L17" s="5"/>
    </row>
    <row r="18" spans="1:12" ht="15.75">
      <c r="A18" s="8" t="str">
        <f>C5</f>
        <v>MONTLOUIS 1</v>
      </c>
      <c r="B18" s="9">
        <v>3</v>
      </c>
      <c r="C18" s="8">
        <v>0</v>
      </c>
      <c r="D18" s="8">
        <f>SUM(G17,I17,K17,H18,J18,L18,H21,J21,L21)-SUM(H17,J17,L17,G18,I18,K18,G21,I21,K21)</f>
        <v>-14</v>
      </c>
      <c r="E18" s="5" t="str">
        <f t="shared" ref="E18:E19" si="3">A16</f>
        <v>RSSC 1</v>
      </c>
      <c r="F18" s="5" t="str">
        <f t="shared" ref="F18:F19" si="4">A18</f>
        <v>MONTLOUIS 1</v>
      </c>
      <c r="G18" s="3">
        <v>21</v>
      </c>
      <c r="H18" s="3">
        <v>11</v>
      </c>
      <c r="I18" s="3">
        <v>21</v>
      </c>
      <c r="J18" s="3">
        <v>16</v>
      </c>
      <c r="K18" s="5"/>
      <c r="L18" s="5"/>
    </row>
    <row r="19" spans="1:12" ht="15.75">
      <c r="A19" s="8">
        <f>C6</f>
        <v>0</v>
      </c>
      <c r="B19" s="9"/>
      <c r="C19" s="8"/>
      <c r="D19" s="8">
        <f>SUM(H17,J17,H19,J19,H20,J20)-SUM(G17,I17,G19,I19,G20,I20)</f>
        <v>0</v>
      </c>
      <c r="E19" s="5" t="str">
        <f t="shared" si="3"/>
        <v>LOCHES - USC</v>
      </c>
      <c r="F19" s="5">
        <f t="shared" si="4"/>
        <v>0</v>
      </c>
      <c r="G19" s="5"/>
      <c r="H19" s="5"/>
      <c r="I19" s="5"/>
      <c r="J19" s="5"/>
      <c r="K19" s="5"/>
      <c r="L19" s="5"/>
    </row>
    <row r="20" spans="1:12">
      <c r="A20" s="26"/>
      <c r="B20" s="27"/>
      <c r="C20" s="27"/>
      <c r="D20" s="28"/>
      <c r="E20" s="5" t="str">
        <f t="shared" ref="E20:E21" si="5">A16</f>
        <v>RSSC 1</v>
      </c>
      <c r="F20" s="5">
        <f>A19</f>
        <v>0</v>
      </c>
      <c r="G20" s="3"/>
      <c r="H20" s="3"/>
      <c r="I20" s="3"/>
      <c r="J20" s="3"/>
      <c r="K20" s="5"/>
      <c r="L20" s="5"/>
    </row>
    <row r="21" spans="1:12">
      <c r="A21" s="1"/>
      <c r="B21" s="1"/>
      <c r="C21" s="1"/>
      <c r="D21" s="1"/>
      <c r="E21" s="5" t="str">
        <f t="shared" si="5"/>
        <v>LOCHES - USC</v>
      </c>
      <c r="F21" s="5" t="str">
        <f>A18</f>
        <v>MONTLOUIS 1</v>
      </c>
      <c r="G21" s="5">
        <v>16</v>
      </c>
      <c r="H21" s="5">
        <v>21</v>
      </c>
      <c r="I21" s="5">
        <v>21</v>
      </c>
      <c r="J21" s="5">
        <v>19</v>
      </c>
      <c r="K21" s="5">
        <v>11</v>
      </c>
      <c r="L21" s="5">
        <v>9</v>
      </c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30">
      <c r="A23" s="18" t="s">
        <v>16</v>
      </c>
      <c r="B23" s="10" t="s">
        <v>10</v>
      </c>
      <c r="C23" s="10" t="s">
        <v>4</v>
      </c>
      <c r="D23" s="10" t="s">
        <v>5</v>
      </c>
      <c r="E23" s="22" t="s">
        <v>6</v>
      </c>
      <c r="F23" s="23"/>
      <c r="G23" s="22" t="s">
        <v>7</v>
      </c>
      <c r="H23" s="23"/>
      <c r="I23" s="22" t="s">
        <v>8</v>
      </c>
      <c r="J23" s="23"/>
      <c r="K23" s="22" t="s">
        <v>9</v>
      </c>
      <c r="L23" s="23"/>
    </row>
    <row r="24" spans="1:12" ht="15.75">
      <c r="A24" s="10" t="str">
        <f>D3</f>
        <v>SAS 1</v>
      </c>
      <c r="B24" s="11"/>
      <c r="C24" s="10"/>
      <c r="D24" s="10">
        <f>SUM(G24,I24,G26,I26,K26,G28,I28,K24,K28)-SUM(H24,J24,H26,J26,L26,H28,J28,L24,L28)</f>
        <v>8</v>
      </c>
      <c r="E24" s="5" t="str">
        <f>A24</f>
        <v>SAS 1</v>
      </c>
      <c r="F24" s="5" t="str">
        <f>A25</f>
        <v>JVB 1</v>
      </c>
      <c r="G24" s="5">
        <v>21</v>
      </c>
      <c r="H24" s="5">
        <v>19</v>
      </c>
      <c r="I24" s="5">
        <v>23</v>
      </c>
      <c r="J24" s="5">
        <v>21</v>
      </c>
      <c r="K24" s="5"/>
      <c r="L24" s="5"/>
    </row>
    <row r="25" spans="1:12" ht="15.75">
      <c r="A25" s="10" t="str">
        <f>D4</f>
        <v>JVB 1</v>
      </c>
      <c r="B25" s="11"/>
      <c r="C25" s="10"/>
      <c r="D25" s="10">
        <f>SUM(H24,J24,G27,I27,G29,I29,L24,K27,K29)-SUM(G24,I24,H27,J27,H29,J29,K24,L27,L29)</f>
        <v>-2</v>
      </c>
      <c r="E25" s="5" t="str">
        <f>A26</f>
        <v>ESVRES 2</v>
      </c>
      <c r="F25" s="5">
        <f>A27</f>
        <v>0</v>
      </c>
      <c r="G25" s="5"/>
      <c r="H25" s="5"/>
      <c r="I25" s="5"/>
      <c r="J25" s="5"/>
      <c r="K25" s="5"/>
      <c r="L25" s="5"/>
    </row>
    <row r="26" spans="1:12" ht="15.75">
      <c r="A26" s="10" t="str">
        <f>D5</f>
        <v>ESVRES 2</v>
      </c>
      <c r="B26" s="11"/>
      <c r="C26" s="10"/>
      <c r="D26" s="10">
        <f>SUM(G25,I25,K25,H26,J26,L26,H29,J29,L29)-SUM(H25,J25,L25,G26,I26,K26,G29,I29,K29)</f>
        <v>-6</v>
      </c>
      <c r="E26" s="5" t="str">
        <f t="shared" ref="E26:E27" si="6">A24</f>
        <v>SAS 1</v>
      </c>
      <c r="F26" s="5" t="str">
        <f t="shared" ref="F26:F27" si="7">A26</f>
        <v>ESVRES 2</v>
      </c>
      <c r="G26" s="5">
        <v>19</v>
      </c>
      <c r="H26" s="5">
        <v>25</v>
      </c>
      <c r="I26" s="5">
        <v>21</v>
      </c>
      <c r="J26" s="5">
        <v>19</v>
      </c>
      <c r="K26" s="5">
        <v>11</v>
      </c>
      <c r="L26" s="5">
        <v>3</v>
      </c>
    </row>
    <row r="27" spans="1:12" ht="15.75">
      <c r="A27" s="10">
        <f>D6</f>
        <v>0</v>
      </c>
      <c r="B27" s="11"/>
      <c r="C27" s="10"/>
      <c r="D27" s="10">
        <f>SUM(H25,J25,H27,J27,H28,J28)-SUM(G25,I25,G27,I27,G28,I28)</f>
        <v>0</v>
      </c>
      <c r="E27" s="5" t="str">
        <f t="shared" si="6"/>
        <v>JVB 1</v>
      </c>
      <c r="F27" s="5">
        <f t="shared" si="7"/>
        <v>0</v>
      </c>
      <c r="G27" s="5"/>
      <c r="H27" s="5"/>
      <c r="I27" s="5"/>
      <c r="J27" s="5"/>
      <c r="K27" s="5"/>
      <c r="L27" s="5"/>
    </row>
    <row r="28" spans="1:12">
      <c r="A28" s="26"/>
      <c r="B28" s="27"/>
      <c r="C28" s="27"/>
      <c r="D28" s="28"/>
      <c r="E28" s="5" t="str">
        <f t="shared" ref="E28:E29" si="8">A24</f>
        <v>SAS 1</v>
      </c>
      <c r="F28" s="5">
        <f>A27</f>
        <v>0</v>
      </c>
      <c r="G28" s="5"/>
      <c r="H28" s="5"/>
      <c r="I28" s="5"/>
      <c r="J28" s="5"/>
      <c r="K28" s="5"/>
      <c r="L28" s="5"/>
    </row>
    <row r="29" spans="1:12">
      <c r="A29" s="1"/>
      <c r="B29" s="1"/>
      <c r="C29" s="1"/>
      <c r="D29" s="1"/>
      <c r="E29" s="5" t="str">
        <f t="shared" si="8"/>
        <v>JVB 1</v>
      </c>
      <c r="F29" s="5" t="str">
        <f>A26</f>
        <v>ESVRES 2</v>
      </c>
      <c r="G29" s="5">
        <v>20</v>
      </c>
      <c r="H29" s="5">
        <v>22</v>
      </c>
      <c r="I29" s="5">
        <v>21</v>
      </c>
      <c r="J29" s="5">
        <v>12</v>
      </c>
      <c r="K29" s="5">
        <v>6</v>
      </c>
      <c r="L29" s="5">
        <v>11</v>
      </c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16">
    <mergeCell ref="A20:D20"/>
    <mergeCell ref="A13:D13"/>
    <mergeCell ref="A28:D28"/>
    <mergeCell ref="E23:F23"/>
    <mergeCell ref="G23:H23"/>
    <mergeCell ref="I23:J23"/>
    <mergeCell ref="K23:L23"/>
    <mergeCell ref="E15:F15"/>
    <mergeCell ref="G15:H15"/>
    <mergeCell ref="I15:J15"/>
    <mergeCell ref="K15:L15"/>
    <mergeCell ref="E9:F9"/>
    <mergeCell ref="G9:H9"/>
    <mergeCell ref="I9:J9"/>
    <mergeCell ref="K9:L9"/>
    <mergeCell ref="A1:F1"/>
  </mergeCells>
  <conditionalFormatting sqref="E15:F17 E9:F11">
    <cfRule type="cellIs" dxfId="2" priority="14" stopIfTrue="1" operator="equal">
      <formula>#REF!</formula>
    </cfRule>
  </conditionalFormatting>
  <conditionalFormatting sqref="E10:F12 E16:F21 E24:F29">
    <cfRule type="cellIs" dxfId="1" priority="12" stopIfTrue="1" operator="equal">
      <formula>#REF!</formula>
    </cfRule>
  </conditionalFormatting>
  <conditionalFormatting sqref="G16">
    <cfRule type="cellIs" dxfId="0" priority="1" stopIfTrue="1" operator="greaterThan">
      <formula>25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>PhoeniXP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2015-10-15T16:17:44Z</dcterms:created>
  <dcterms:modified xsi:type="dcterms:W3CDTF">2016-05-31T19:46:53Z</dcterms:modified>
</cp:coreProperties>
</file>